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ata\VMS\CAR_Data\Templates\"/>
    </mc:Choice>
  </mc:AlternateContent>
  <bookViews>
    <workbookView xWindow="-120" yWindow="-120" windowWidth="29040" windowHeight="15840"/>
  </bookViews>
  <sheets>
    <sheet name="Report" sheetId="1" r:id="rId1"/>
    <sheet name="Fixed Assets" sheetId="2" r:id="rId2"/>
    <sheet name="Explanations" sheetId="3" r:id="rId3"/>
  </sheets>
  <definedNames>
    <definedName name="_xlnm.Print_Titles" localSheetId="1">'Fixed Assets'!$1:$2</definedName>
    <definedName name="_xlnm.Print_Titles" localSheetId="0">Report!$1:$2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D2" i="3"/>
  <c r="C2" i="3"/>
  <c r="B2" i="3"/>
  <c r="A2" i="3"/>
  <c r="C1" i="3"/>
  <c r="B1" i="3"/>
  <c r="A1" i="3"/>
  <c r="C55" i="1" l="1"/>
  <c r="E2" i="2" l="1"/>
  <c r="D2" i="2"/>
  <c r="C2" i="2"/>
  <c r="B2" i="2"/>
  <c r="A2" i="2"/>
  <c r="E1" i="2"/>
  <c r="D1" i="2"/>
  <c r="C1" i="2"/>
  <c r="B1" i="2"/>
  <c r="A1" i="2"/>
  <c r="D13" i="2" l="1"/>
  <c r="D98" i="1" s="1"/>
  <c r="D12" i="1" l="1"/>
  <c r="D89" i="1"/>
  <c r="D91" i="1" s="1"/>
  <c r="C89" i="1"/>
  <c r="C91" i="1" s="1"/>
  <c r="D80" i="1"/>
  <c r="C80" i="1"/>
  <c r="D73" i="1"/>
  <c r="C73" i="1"/>
  <c r="C63" i="1"/>
  <c r="C50" i="1"/>
  <c r="C30" i="1"/>
  <c r="E20" i="1" s="1"/>
  <c r="C12" i="1"/>
  <c r="C16" i="1" l="1"/>
  <c r="E19" i="1"/>
  <c r="D16" i="1"/>
  <c r="E24" i="1"/>
  <c r="C32" i="1"/>
  <c r="C64" i="1"/>
  <c r="E21" i="1" s="1"/>
  <c r="E22" i="1" s="1"/>
  <c r="E25" i="1" s="1"/>
  <c r="C65" i="1" l="1"/>
</calcChain>
</file>

<file path=xl/sharedStrings.xml><?xml version="1.0" encoding="utf-8"?>
<sst xmlns="http://schemas.openxmlformats.org/spreadsheetml/2006/main" count="168" uniqueCount="150">
  <si>
    <t>1.</t>
  </si>
  <si>
    <t>3a.</t>
  </si>
  <si>
    <t>2.</t>
  </si>
  <si>
    <t>3b.</t>
  </si>
  <si>
    <t>3c.</t>
  </si>
  <si>
    <t>4a.</t>
  </si>
  <si>
    <t>4b.</t>
  </si>
  <si>
    <t>6e.</t>
  </si>
  <si>
    <t>4c.</t>
  </si>
  <si>
    <t>6f.</t>
  </si>
  <si>
    <t>5a.</t>
  </si>
  <si>
    <t>5b.</t>
  </si>
  <si>
    <t>5c.</t>
  </si>
  <si>
    <t>6b.</t>
  </si>
  <si>
    <t>6c.</t>
  </si>
  <si>
    <t>6d.</t>
  </si>
  <si>
    <t>6h.</t>
  </si>
  <si>
    <t>6i.</t>
  </si>
  <si>
    <t>6j.</t>
  </si>
  <si>
    <t>7.</t>
  </si>
  <si>
    <t>8a.</t>
  </si>
  <si>
    <t>8b.</t>
  </si>
  <si>
    <t>10a.</t>
  </si>
  <si>
    <t>10b.</t>
  </si>
  <si>
    <t>10c.</t>
  </si>
  <si>
    <t>10d.</t>
  </si>
  <si>
    <t>11.</t>
  </si>
  <si>
    <t>Funds received from other conferences</t>
  </si>
  <si>
    <t>Funds received from District</t>
  </si>
  <si>
    <t>Funds received from the Council</t>
  </si>
  <si>
    <t>Other-Capital Campaign Funds</t>
  </si>
  <si>
    <t>Other-Misc. Receipts (**)</t>
  </si>
  <si>
    <t>Church/Poor Box Collections</t>
  </si>
  <si>
    <t>Fundraising-Special Works</t>
  </si>
  <si>
    <t xml:space="preserve">Fundraising-Special Events/Other (*) </t>
  </si>
  <si>
    <t>6a.i.</t>
  </si>
  <si>
    <t>6a.ii.</t>
  </si>
  <si>
    <t>6a.iii.</t>
  </si>
  <si>
    <t>6a.iiii.</t>
  </si>
  <si>
    <t>6g.i.</t>
  </si>
  <si>
    <t>6g.ii.</t>
  </si>
  <si>
    <t>6g.iii.</t>
  </si>
  <si>
    <t>Fundraising-Stores</t>
  </si>
  <si>
    <t>Other-Restricted Funds</t>
  </si>
  <si>
    <t>Medical/Prescriptions</t>
  </si>
  <si>
    <t>Housing (mortgage/rent/hotel)</t>
  </si>
  <si>
    <t>Other</t>
  </si>
  <si>
    <t>Food (Voucher/Pantry)</t>
  </si>
  <si>
    <t>Donations from Members</t>
  </si>
  <si>
    <t>Clothing</t>
  </si>
  <si>
    <t>Furniture/Appliances</t>
  </si>
  <si>
    <t>Transportation (Car Repair)</t>
  </si>
  <si>
    <t>Transportation (Car Purchase)</t>
  </si>
  <si>
    <t>Transportation (Other)</t>
  </si>
  <si>
    <t>Tuition Assistance</t>
  </si>
  <si>
    <t>Burial</t>
  </si>
  <si>
    <t>Other (attach explanation)</t>
  </si>
  <si>
    <t>Disaster Contributions</t>
  </si>
  <si>
    <t>Domestic Twinning</t>
  </si>
  <si>
    <t>International Twinning</t>
  </si>
  <si>
    <t>Operating Expense-Special works</t>
  </si>
  <si>
    <t>Operating Expense-Stores</t>
  </si>
  <si>
    <t>Operating Expense-Special Events</t>
  </si>
  <si>
    <t>Operating Expense-Other</t>
  </si>
  <si>
    <t>Other Expense (attach explanation)</t>
  </si>
  <si>
    <t>Utilities - Gas/Propane</t>
  </si>
  <si>
    <t>Utilities - Electric</t>
  </si>
  <si>
    <t>Utilities - Water</t>
  </si>
  <si>
    <t>Utilities - Other</t>
  </si>
  <si>
    <t>Solidarity Contributions (Dues)</t>
  </si>
  <si>
    <t>Food</t>
  </si>
  <si>
    <t>Furniture</t>
  </si>
  <si>
    <t>Legal</t>
  </si>
  <si>
    <t>A.</t>
  </si>
  <si>
    <t>B.</t>
  </si>
  <si>
    <t>C.</t>
  </si>
  <si>
    <t>D.</t>
  </si>
  <si>
    <t>Medical</t>
  </si>
  <si>
    <t>Dental</t>
  </si>
  <si>
    <t>E.</t>
  </si>
  <si>
    <t>F.</t>
  </si>
  <si>
    <t>H.</t>
  </si>
  <si>
    <t>Home Visits</t>
  </si>
  <si>
    <t>Prison Visits</t>
  </si>
  <si>
    <t>Hospital Visits</t>
  </si>
  <si>
    <t>Eldercare Visits</t>
  </si>
  <si>
    <t>Church/Pantry Visits</t>
  </si>
  <si>
    <t>Other Person to Person Visits</t>
  </si>
  <si>
    <t>Telephone Only Visits</t>
  </si>
  <si>
    <t>Vincentian Hours of Service</t>
  </si>
  <si>
    <t>Non-Member Hours of Service</t>
  </si>
  <si>
    <t>Estimated Miles in Service</t>
  </si>
  <si>
    <t>Beg Bal</t>
  </si>
  <si>
    <t>End Bal</t>
  </si>
  <si>
    <t>Amount</t>
  </si>
  <si>
    <t>People Helped</t>
  </si>
  <si>
    <t>Count</t>
  </si>
  <si>
    <t>ASSETS</t>
  </si>
  <si>
    <t>Reporting Period</t>
  </si>
  <si>
    <t>VISITS</t>
  </si>
  <si>
    <t>Total Receipts</t>
  </si>
  <si>
    <t>Cash Available</t>
  </si>
  <si>
    <t>Ending Balance</t>
  </si>
  <si>
    <t>Bank Checking #1</t>
  </si>
  <si>
    <t>Bank Checking #2</t>
  </si>
  <si>
    <t>Bank Savings #1</t>
  </si>
  <si>
    <t>Bank Savings #2</t>
  </si>
  <si>
    <t>CDs/Investments</t>
  </si>
  <si>
    <t>Endowments (Non-Restricted)</t>
  </si>
  <si>
    <t>Endowments (Restricted)</t>
  </si>
  <si>
    <t>Grants</t>
  </si>
  <si>
    <t>Other Cash Assets</t>
  </si>
  <si>
    <t>Cash</t>
  </si>
  <si>
    <t>Receipts</t>
  </si>
  <si>
    <t>Beg Balance</t>
  </si>
  <si>
    <t>Out of Balance</t>
  </si>
  <si>
    <t>EIN: 43-0652684</t>
  </si>
  <si>
    <t>FIXED ASSETS</t>
  </si>
  <si>
    <t>Purchase Date</t>
  </si>
  <si>
    <t>Purchase Price</t>
  </si>
  <si>
    <t>End Bal S/B</t>
  </si>
  <si>
    <t>End Bal Is</t>
  </si>
  <si>
    <t>Prepared By:</t>
  </si>
  <si>
    <t>Title:</t>
  </si>
  <si>
    <t>Presidents Signature</t>
  </si>
  <si>
    <t>Phone #:</t>
  </si>
  <si>
    <t>Email:</t>
  </si>
  <si>
    <t>Total Purchase Price</t>
  </si>
  <si>
    <t>Reconcilliation</t>
  </si>
  <si>
    <t>Conf No:</t>
  </si>
  <si>
    <t>Total Assets</t>
  </si>
  <si>
    <t>RECEIPTS</t>
  </si>
  <si>
    <t>Line No</t>
  </si>
  <si>
    <t>Description</t>
  </si>
  <si>
    <t>Sub Total - Those We Serve</t>
  </si>
  <si>
    <t>Sub-Total Operating Expenses</t>
  </si>
  <si>
    <t>Total In Kind Goods</t>
  </si>
  <si>
    <t>Total In Kind Services</t>
  </si>
  <si>
    <t>Total Current Assets</t>
  </si>
  <si>
    <t>EXPLANATIONS</t>
  </si>
  <si>
    <t>EXPENSES</t>
  </si>
  <si>
    <t>Expenses</t>
  </si>
  <si>
    <t>Total Expenses</t>
  </si>
  <si>
    <t>CONFERENCE / DISTRICT</t>
  </si>
  <si>
    <t>IN-KIND GOODS DISTRIBUTED</t>
  </si>
  <si>
    <t>IN-KIND SERVICES PROVIDED</t>
  </si>
  <si>
    <t>Total Visits / People Helped</t>
  </si>
  <si>
    <t>Fixed Assets - Total Purchase Price (see next tab)</t>
  </si>
  <si>
    <t>Sub Total Disaster / Twinning Contr.</t>
  </si>
  <si>
    <t>Number of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</si>
</sst>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Protection="1"/>
    <xf numFmtId="44" fontId="0" fillId="4" borderId="0" xfId="2" applyFont="1" applyFill="1" applyBorder="1" applyProtection="1"/>
    <xf numFmtId="164" fontId="0" fillId="4" borderId="0" xfId="1" applyNumberFormat="1" applyFont="1" applyFill="1" applyBorder="1" applyProtection="1"/>
    <xf numFmtId="1" fontId="0" fillId="4" borderId="0" xfId="0" applyNumberFormat="1" applyFill="1" applyBorder="1" applyAlignment="1" applyProtection="1">
      <alignment horizontal="left"/>
    </xf>
    <xf numFmtId="49" fontId="0" fillId="4" borderId="0" xfId="0" applyNumberFormat="1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right"/>
    </xf>
    <xf numFmtId="1" fontId="1" fillId="4" borderId="0" xfId="0" applyNumberFormat="1" applyFont="1" applyFill="1" applyBorder="1" applyAlignment="1" applyProtection="1">
      <alignment horizontal="center"/>
    </xf>
    <xf numFmtId="0" fontId="1" fillId="4" borderId="0" xfId="0" applyFont="1" applyFill="1" applyBorder="1" applyProtection="1"/>
    <xf numFmtId="49" fontId="1" fillId="4" borderId="0" xfId="0" applyNumberFormat="1" applyFont="1" applyFill="1" applyBorder="1" applyProtection="1"/>
    <xf numFmtId="1" fontId="0" fillId="4" borderId="0" xfId="0" applyNumberFormat="1" applyFill="1" applyBorder="1" applyAlignment="1" applyProtection="1">
      <alignment horizontal="center"/>
    </xf>
    <xf numFmtId="0" fontId="0" fillId="4" borderId="0" xfId="0" applyFont="1" applyFill="1" applyBorder="1" applyProtection="1"/>
    <xf numFmtId="44" fontId="1" fillId="4" borderId="0" xfId="0" applyNumberFormat="1" applyFont="1" applyFill="1" applyBorder="1" applyProtection="1"/>
    <xf numFmtId="1" fontId="0" fillId="4" borderId="0" xfId="0" applyNumberFormat="1" applyFill="1" applyBorder="1" applyAlignment="1" applyProtection="1">
      <alignment horizontal="right"/>
    </xf>
    <xf numFmtId="44" fontId="0" fillId="4" borderId="0" xfId="2" applyFont="1" applyFill="1" applyBorder="1" applyAlignment="1" applyProtection="1">
      <alignment horizontal="right"/>
    </xf>
    <xf numFmtId="44" fontId="1" fillId="4" borderId="5" xfId="2" applyFont="1" applyFill="1" applyBorder="1" applyAlignment="1" applyProtection="1">
      <alignment horizontal="center"/>
    </xf>
    <xf numFmtId="164" fontId="1" fillId="4" borderId="5" xfId="1" applyNumberFormat="1" applyFont="1" applyFill="1" applyBorder="1" applyAlignment="1" applyProtection="1">
      <alignment horizontal="center"/>
    </xf>
    <xf numFmtId="164" fontId="1" fillId="4" borderId="0" xfId="1" applyNumberFormat="1" applyFont="1" applyFill="1" applyBorder="1" applyProtection="1"/>
    <xf numFmtId="44" fontId="1" fillId="4" borderId="0" xfId="2" applyFont="1" applyFill="1" applyBorder="1" applyProtection="1"/>
    <xf numFmtId="44" fontId="1" fillId="5" borderId="7" xfId="0" applyNumberFormat="1" applyFont="1" applyFill="1" applyBorder="1" applyProtection="1"/>
    <xf numFmtId="44" fontId="0" fillId="4" borderId="6" xfId="0" applyNumberFormat="1" applyFont="1" applyFill="1" applyBorder="1" applyProtection="1"/>
    <xf numFmtId="0" fontId="0" fillId="4" borderId="6" xfId="0" applyFont="1" applyFill="1" applyBorder="1" applyProtection="1"/>
    <xf numFmtId="0" fontId="0" fillId="4" borderId="1" xfId="0" quotePrefix="1" applyFill="1" applyBorder="1" applyAlignment="1" applyProtection="1">
      <alignment horizontal="center"/>
    </xf>
    <xf numFmtId="0" fontId="0" fillId="4" borderId="0" xfId="0" applyFill="1" applyProtection="1"/>
    <xf numFmtId="0" fontId="1" fillId="4" borderId="8" xfId="0" applyFont="1" applyFill="1" applyBorder="1" applyAlignment="1" applyProtection="1">
      <alignment horizontal="left"/>
    </xf>
    <xf numFmtId="0" fontId="0" fillId="3" borderId="10" xfId="0" applyFill="1" applyBorder="1" applyProtection="1">
      <protection locked="0"/>
    </xf>
    <xf numFmtId="14" fontId="0" fillId="3" borderId="10" xfId="2" applyNumberFormat="1" applyFont="1" applyFill="1" applyBorder="1" applyAlignment="1" applyProtection="1">
      <alignment horizontal="center"/>
      <protection locked="0"/>
    </xf>
    <xf numFmtId="44" fontId="0" fillId="3" borderId="10" xfId="2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0" fillId="3" borderId="1" xfId="2" applyNumberFormat="1" applyFont="1" applyFill="1" applyBorder="1" applyAlignment="1" applyProtection="1">
      <alignment horizontal="center"/>
      <protection locked="0"/>
    </xf>
    <xf numFmtId="44" fontId="0" fillId="3" borderId="1" xfId="2" applyFont="1" applyFill="1" applyBorder="1" applyProtection="1">
      <protection locked="0"/>
    </xf>
    <xf numFmtId="0" fontId="0" fillId="4" borderId="0" xfId="0" applyFont="1" applyFill="1" applyProtection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left"/>
    </xf>
    <xf numFmtId="14" fontId="0" fillId="4" borderId="1" xfId="0" quotePrefix="1" applyNumberForma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0" fillId="4" borderId="0" xfId="0" applyFill="1" applyBorder="1" applyAlignment="1" applyProtection="1">
      <alignment horizontal="left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2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14" fontId="0" fillId="4" borderId="10" xfId="0" quotePrefix="1" applyNumberFormat="1" applyFill="1" applyBorder="1" applyAlignment="1" applyProtection="1">
      <alignment horizontal="center"/>
    </xf>
    <xf numFmtId="0" fontId="0" fillId="4" borderId="10" xfId="0" quotePrefix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44" fontId="0" fillId="0" borderId="1" xfId="2" applyFont="1" applyBorder="1" applyAlignment="1" applyProtection="1">
      <alignment vertical="center"/>
      <protection locked="0"/>
    </xf>
    <xf numFmtId="164" fontId="1" fillId="4" borderId="12" xfId="1" applyNumberFormat="1" applyFont="1" applyFill="1" applyBorder="1" applyAlignment="1" applyProtection="1">
      <alignment horizontal="center"/>
    </xf>
    <xf numFmtId="44" fontId="1" fillId="4" borderId="12" xfId="2" applyFont="1" applyFill="1" applyBorder="1" applyAlignment="1" applyProtection="1">
      <alignment horizontal="center"/>
    </xf>
    <xf numFmtId="44" fontId="0" fillId="2" borderId="1" xfId="2" applyFont="1" applyFill="1" applyBorder="1" applyProtection="1">
      <protection locked="0"/>
    </xf>
    <xf numFmtId="0" fontId="0" fillId="4" borderId="13" xfId="0" applyFill="1" applyBorder="1" applyAlignment="1" applyProtection="1">
      <alignment horizontal="right"/>
    </xf>
    <xf numFmtId="44" fontId="1" fillId="4" borderId="14" xfId="2" applyFont="1" applyFill="1" applyBorder="1" applyAlignment="1" applyProtection="1">
      <alignment horizontal="center"/>
    </xf>
    <xf numFmtId="164" fontId="1" fillId="4" borderId="14" xfId="1" applyNumberFormat="1" applyFont="1" applyFill="1" applyBorder="1" applyAlignment="1" applyProtection="1">
      <alignment horizontal="center"/>
    </xf>
    <xf numFmtId="0" fontId="0" fillId="2" borderId="1" xfId="2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2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0" fontId="0" fillId="2" borderId="2" xfId="2" applyNumberFormat="1" applyFont="1" applyFill="1" applyBorder="1" applyAlignment="1" applyProtection="1">
      <alignment horizontal="left"/>
      <protection locked="0"/>
    </xf>
    <xf numFmtId="0" fontId="0" fillId="2" borderId="4" xfId="2" applyNumberFormat="1" applyFont="1" applyFill="1" applyBorder="1" applyAlignment="1" applyProtection="1">
      <alignment horizontal="left"/>
      <protection locked="0"/>
    </xf>
    <xf numFmtId="0" fontId="0" fillId="2" borderId="3" xfId="2" applyNumberFormat="1" applyFont="1" applyFill="1" applyBorder="1" applyAlignment="1" applyProtection="1">
      <alignment horizontal="left"/>
      <protection locked="0"/>
    </xf>
    <xf numFmtId="0" fontId="3" fillId="4" borderId="2" xfId="0" quotePrefix="1" applyFont="1" applyFill="1" applyBorder="1" applyAlignment="1" applyProtection="1">
      <alignment horizontal="center"/>
    </xf>
    <xf numFmtId="0" fontId="3" fillId="4" borderId="4" xfId="0" quotePrefix="1" applyFont="1" applyFill="1" applyBorder="1" applyAlignment="1" applyProtection="1">
      <alignment horizontal="center"/>
    </xf>
    <xf numFmtId="0" fontId="3" fillId="4" borderId="3" xfId="0" quotePrefix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3" fillId="4" borderId="1" xfId="0" quotePrefix="1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tabSelected="1" workbookViewId="0">
      <pane xSplit="2" ySplit="2" topLeftCell="C3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RowHeight="15" x14ac:dyDescent="0.25"/>
  <cols>
    <col min="1" max="1" width="8.7109375" style="11" customWidth="1"/>
    <col min="2" max="2" width="36.7109375" style="6" customWidth="1"/>
    <col min="3" max="3" width="16.7109375" style="2" customWidth="1"/>
    <col min="4" max="4" width="16.7109375" style="3" customWidth="1"/>
    <col min="5" max="5" width="16.7109375" style="7" customWidth="1"/>
    <col min="6" max="6" width="6.140625" style="5" hidden="1" customWidth="1"/>
    <col min="7" max="16384" width="9.140625" style="6"/>
  </cols>
  <sheetData>
    <row r="1" spans="1:6" ht="15.75" x14ac:dyDescent="0.25">
      <c r="A1" s="34"/>
      <c r="B1" s="35" t="s">
        <v>143</v>
      </c>
      <c r="C1" s="56"/>
      <c r="D1" s="56"/>
      <c r="E1" s="56"/>
    </row>
    <row r="2" spans="1:6" x14ac:dyDescent="0.25">
      <c r="A2" s="36" t="s">
        <v>129</v>
      </c>
      <c r="B2" s="35" t="s">
        <v>98</v>
      </c>
      <c r="C2" s="33"/>
      <c r="D2" s="33"/>
      <c r="E2" s="23" t="s">
        <v>116</v>
      </c>
    </row>
    <row r="3" spans="1:6" x14ac:dyDescent="0.25">
      <c r="A3" s="8"/>
      <c r="B3" s="9" t="s">
        <v>97</v>
      </c>
      <c r="C3" s="49" t="s">
        <v>92</v>
      </c>
      <c r="D3" s="50" t="s">
        <v>93</v>
      </c>
      <c r="F3" s="10"/>
    </row>
    <row r="4" spans="1:6" x14ac:dyDescent="0.25">
      <c r="A4" s="11">
        <v>105</v>
      </c>
      <c r="B4" s="6" t="s">
        <v>112</v>
      </c>
      <c r="C4" s="51"/>
      <c r="D4" s="51"/>
    </row>
    <row r="5" spans="1:6" x14ac:dyDescent="0.25">
      <c r="A5" s="11">
        <v>110</v>
      </c>
      <c r="B5" s="12" t="s">
        <v>103</v>
      </c>
      <c r="C5" s="51"/>
      <c r="D5" s="51"/>
    </row>
    <row r="6" spans="1:6" x14ac:dyDescent="0.25">
      <c r="A6" s="11">
        <v>115</v>
      </c>
      <c r="B6" s="12" t="s">
        <v>104</v>
      </c>
      <c r="C6" s="51"/>
      <c r="D6" s="51"/>
    </row>
    <row r="7" spans="1:6" x14ac:dyDescent="0.25">
      <c r="A7" s="11">
        <v>120</v>
      </c>
      <c r="B7" s="12" t="s">
        <v>105</v>
      </c>
      <c r="C7" s="51"/>
      <c r="D7" s="51"/>
    </row>
    <row r="8" spans="1:6" x14ac:dyDescent="0.25">
      <c r="A8" s="11">
        <v>125</v>
      </c>
      <c r="B8" s="12" t="s">
        <v>106</v>
      </c>
      <c r="C8" s="51"/>
      <c r="D8" s="51"/>
    </row>
    <row r="9" spans="1:6" x14ac:dyDescent="0.25">
      <c r="A9" s="11">
        <v>130</v>
      </c>
      <c r="B9" s="12" t="s">
        <v>107</v>
      </c>
      <c r="C9" s="51"/>
      <c r="D9" s="51"/>
    </row>
    <row r="10" spans="1:6" hidden="1" x14ac:dyDescent="0.25">
      <c r="A10" s="11">
        <v>145</v>
      </c>
      <c r="B10" s="12" t="s">
        <v>110</v>
      </c>
      <c r="C10" s="51"/>
      <c r="D10" s="51"/>
    </row>
    <row r="11" spans="1:6" x14ac:dyDescent="0.25">
      <c r="A11" s="11">
        <v>150</v>
      </c>
      <c r="B11" s="12" t="s">
        <v>111</v>
      </c>
      <c r="C11" s="51"/>
      <c r="D11" s="51"/>
    </row>
    <row r="12" spans="1:6" x14ac:dyDescent="0.25">
      <c r="A12" s="11">
        <v>159</v>
      </c>
      <c r="B12" s="6" t="s">
        <v>138</v>
      </c>
      <c r="C12" s="19">
        <f>SUM(C4:C11)</f>
        <v>0</v>
      </c>
      <c r="D12" s="19">
        <f>SUM(D4:D11)</f>
        <v>0</v>
      </c>
    </row>
    <row r="13" spans="1:6" x14ac:dyDescent="0.25">
      <c r="C13" s="19"/>
      <c r="D13" s="19"/>
    </row>
    <row r="14" spans="1:6" x14ac:dyDescent="0.25">
      <c r="A14" s="11">
        <v>160</v>
      </c>
      <c r="B14" s="12" t="s">
        <v>108</v>
      </c>
      <c r="C14" s="51"/>
      <c r="D14" s="51"/>
    </row>
    <row r="15" spans="1:6" x14ac:dyDescent="0.25">
      <c r="A15" s="11">
        <v>165</v>
      </c>
      <c r="B15" s="12" t="s">
        <v>109</v>
      </c>
      <c r="C15" s="51"/>
      <c r="D15" s="51"/>
    </row>
    <row r="16" spans="1:6" x14ac:dyDescent="0.25">
      <c r="A16" s="11">
        <v>199</v>
      </c>
      <c r="B16" s="6" t="s">
        <v>130</v>
      </c>
      <c r="C16" s="2">
        <f>SUM(C12:C15)</f>
        <v>0</v>
      </c>
      <c r="D16" s="2">
        <f>SUM(D12:D15)</f>
        <v>0</v>
      </c>
    </row>
    <row r="17" spans="1:6" ht="15.75" thickBot="1" x14ac:dyDescent="0.3"/>
    <row r="18" spans="1:6" ht="15.75" thickBot="1" x14ac:dyDescent="0.3">
      <c r="B18" s="9" t="s">
        <v>131</v>
      </c>
      <c r="C18" s="53" t="s">
        <v>94</v>
      </c>
      <c r="D18" s="58" t="s">
        <v>128</v>
      </c>
      <c r="E18" s="59"/>
    </row>
    <row r="19" spans="1:6" x14ac:dyDescent="0.25">
      <c r="A19" s="11">
        <v>205</v>
      </c>
      <c r="B19" s="6" t="s">
        <v>48</v>
      </c>
      <c r="C19" s="51"/>
      <c r="D19" s="7" t="s">
        <v>114</v>
      </c>
      <c r="E19" s="21">
        <f>+C12</f>
        <v>0</v>
      </c>
      <c r="F19" s="5" t="s">
        <v>0</v>
      </c>
    </row>
    <row r="20" spans="1:6" x14ac:dyDescent="0.25">
      <c r="A20" s="11">
        <v>210</v>
      </c>
      <c r="B20" s="6" t="s">
        <v>32</v>
      </c>
      <c r="C20" s="51"/>
      <c r="D20" s="7" t="s">
        <v>113</v>
      </c>
      <c r="E20" s="21">
        <f>+C30</f>
        <v>0</v>
      </c>
      <c r="F20" s="5" t="s">
        <v>2</v>
      </c>
    </row>
    <row r="21" spans="1:6" x14ac:dyDescent="0.25">
      <c r="A21" s="11">
        <v>215</v>
      </c>
      <c r="B21" s="6" t="s">
        <v>33</v>
      </c>
      <c r="C21" s="51"/>
      <c r="D21" s="7" t="s">
        <v>141</v>
      </c>
      <c r="E21" s="21">
        <f>-C64</f>
        <v>0</v>
      </c>
      <c r="F21" s="5" t="s">
        <v>1</v>
      </c>
    </row>
    <row r="22" spans="1:6" x14ac:dyDescent="0.25">
      <c r="A22" s="11">
        <v>220</v>
      </c>
      <c r="B22" s="6" t="s">
        <v>42</v>
      </c>
      <c r="C22" s="51"/>
      <c r="D22" s="7" t="s">
        <v>120</v>
      </c>
      <c r="E22" s="21">
        <f>SUM(E19:E21)</f>
        <v>0</v>
      </c>
      <c r="F22" s="5" t="s">
        <v>3</v>
      </c>
    </row>
    <row r="23" spans="1:6" x14ac:dyDescent="0.25">
      <c r="A23" s="11">
        <v>225</v>
      </c>
      <c r="B23" s="6" t="s">
        <v>34</v>
      </c>
      <c r="C23" s="51"/>
      <c r="D23" s="7"/>
      <c r="E23" s="22"/>
      <c r="F23" s="5" t="s">
        <v>4</v>
      </c>
    </row>
    <row r="24" spans="1:6" x14ac:dyDescent="0.25">
      <c r="A24" s="11">
        <v>230</v>
      </c>
      <c r="B24" s="6" t="s">
        <v>27</v>
      </c>
      <c r="C24" s="51"/>
      <c r="D24" s="7" t="s">
        <v>121</v>
      </c>
      <c r="E24" s="21">
        <f>+D12</f>
        <v>0</v>
      </c>
      <c r="F24" s="5" t="s">
        <v>5</v>
      </c>
    </row>
    <row r="25" spans="1:6" ht="15.75" thickBot="1" x14ac:dyDescent="0.3">
      <c r="A25" s="11">
        <v>235</v>
      </c>
      <c r="B25" s="6" t="s">
        <v>28</v>
      </c>
      <c r="C25" s="51"/>
      <c r="D25" s="52" t="s">
        <v>115</v>
      </c>
      <c r="E25" s="20">
        <f>+E22-E24</f>
        <v>0</v>
      </c>
      <c r="F25" s="5" t="s">
        <v>6</v>
      </c>
    </row>
    <row r="26" spans="1:6" x14ac:dyDescent="0.25">
      <c r="A26" s="11">
        <v>240</v>
      </c>
      <c r="B26" s="6" t="s">
        <v>29</v>
      </c>
      <c r="C26" s="51"/>
      <c r="D26" s="7"/>
      <c r="E26" s="6"/>
      <c r="F26" s="5" t="s">
        <v>8</v>
      </c>
    </row>
    <row r="27" spans="1:6" x14ac:dyDescent="0.25">
      <c r="A27" s="11">
        <v>245</v>
      </c>
      <c r="B27" s="6" t="s">
        <v>30</v>
      </c>
      <c r="C27" s="51"/>
      <c r="D27" s="7"/>
      <c r="E27" s="6"/>
      <c r="F27" s="5" t="s">
        <v>10</v>
      </c>
    </row>
    <row r="28" spans="1:6" x14ac:dyDescent="0.25">
      <c r="A28" s="11">
        <v>250</v>
      </c>
      <c r="B28" s="6" t="s">
        <v>43</v>
      </c>
      <c r="C28" s="51"/>
      <c r="F28" s="5" t="s">
        <v>11</v>
      </c>
    </row>
    <row r="29" spans="1:6" x14ac:dyDescent="0.25">
      <c r="A29" s="11">
        <v>255</v>
      </c>
      <c r="B29" s="6" t="s">
        <v>31</v>
      </c>
      <c r="C29" s="51"/>
      <c r="F29" s="5" t="s">
        <v>12</v>
      </c>
    </row>
    <row r="30" spans="1:6" x14ac:dyDescent="0.25">
      <c r="A30" s="11">
        <v>259</v>
      </c>
      <c r="B30" s="6" t="s">
        <v>100</v>
      </c>
      <c r="C30" s="19">
        <f>SUM(C19:C29)</f>
        <v>0</v>
      </c>
    </row>
    <row r="31" spans="1:6" x14ac:dyDescent="0.25">
      <c r="A31" s="6"/>
    </row>
    <row r="32" spans="1:6" x14ac:dyDescent="0.25">
      <c r="A32" s="11">
        <v>299</v>
      </c>
      <c r="B32" s="6" t="s">
        <v>101</v>
      </c>
      <c r="C32" s="19">
        <f>+C30+C12</f>
        <v>0</v>
      </c>
    </row>
    <row r="33" spans="1:6" ht="13.5" customHeight="1" x14ac:dyDescent="0.25"/>
    <row r="34" spans="1:6" x14ac:dyDescent="0.25">
      <c r="B34" s="9" t="s">
        <v>140</v>
      </c>
    </row>
    <row r="35" spans="1:6" x14ac:dyDescent="0.25">
      <c r="A35" s="11">
        <v>305</v>
      </c>
      <c r="B35" s="6" t="s">
        <v>65</v>
      </c>
      <c r="C35" s="51"/>
      <c r="F35" s="5" t="s">
        <v>35</v>
      </c>
    </row>
    <row r="36" spans="1:6" x14ac:dyDescent="0.25">
      <c r="A36" s="11">
        <v>310</v>
      </c>
      <c r="B36" s="6" t="s">
        <v>66</v>
      </c>
      <c r="C36" s="51"/>
      <c r="F36" s="5" t="s">
        <v>36</v>
      </c>
    </row>
    <row r="37" spans="1:6" x14ac:dyDescent="0.25">
      <c r="A37" s="11">
        <v>315</v>
      </c>
      <c r="B37" s="6" t="s">
        <v>67</v>
      </c>
      <c r="C37" s="51"/>
      <c r="F37" s="5" t="s">
        <v>37</v>
      </c>
    </row>
    <row r="38" spans="1:6" x14ac:dyDescent="0.25">
      <c r="A38" s="11">
        <v>320</v>
      </c>
      <c r="B38" s="6" t="s">
        <v>68</v>
      </c>
      <c r="C38" s="51"/>
      <c r="F38" s="5" t="s">
        <v>38</v>
      </c>
    </row>
    <row r="39" spans="1:6" x14ac:dyDescent="0.25">
      <c r="A39" s="11">
        <v>325</v>
      </c>
      <c r="B39" s="6" t="s">
        <v>47</v>
      </c>
      <c r="C39" s="51"/>
      <c r="F39" s="5" t="s">
        <v>13</v>
      </c>
    </row>
    <row r="40" spans="1:6" x14ac:dyDescent="0.25">
      <c r="A40" s="11">
        <v>330</v>
      </c>
      <c r="B40" s="6" t="s">
        <v>49</v>
      </c>
      <c r="C40" s="51"/>
      <c r="F40" s="5" t="s">
        <v>14</v>
      </c>
    </row>
    <row r="41" spans="1:6" x14ac:dyDescent="0.25">
      <c r="A41" s="11">
        <v>335</v>
      </c>
      <c r="B41" s="6" t="s">
        <v>50</v>
      </c>
      <c r="C41" s="51"/>
      <c r="F41" s="5" t="s">
        <v>15</v>
      </c>
    </row>
    <row r="42" spans="1:6" x14ac:dyDescent="0.25">
      <c r="A42" s="11">
        <v>340</v>
      </c>
      <c r="B42" s="6" t="s">
        <v>44</v>
      </c>
      <c r="C42" s="51"/>
      <c r="F42" s="5" t="s">
        <v>7</v>
      </c>
    </row>
    <row r="43" spans="1:6" x14ac:dyDescent="0.25">
      <c r="A43" s="11">
        <v>345</v>
      </c>
      <c r="B43" s="6" t="s">
        <v>45</v>
      </c>
      <c r="C43" s="51"/>
      <c r="F43" s="5" t="s">
        <v>9</v>
      </c>
    </row>
    <row r="44" spans="1:6" x14ac:dyDescent="0.25">
      <c r="A44" s="11">
        <v>350</v>
      </c>
      <c r="B44" s="6" t="s">
        <v>51</v>
      </c>
      <c r="C44" s="51"/>
      <c r="F44" s="5" t="s">
        <v>39</v>
      </c>
    </row>
    <row r="45" spans="1:6" x14ac:dyDescent="0.25">
      <c r="A45" s="11">
        <v>355</v>
      </c>
      <c r="B45" s="6" t="s">
        <v>52</v>
      </c>
      <c r="C45" s="51"/>
      <c r="F45" s="5" t="s">
        <v>40</v>
      </c>
    </row>
    <row r="46" spans="1:6" x14ac:dyDescent="0.25">
      <c r="A46" s="11">
        <v>360</v>
      </c>
      <c r="B46" s="6" t="s">
        <v>53</v>
      </c>
      <c r="C46" s="51"/>
      <c r="F46" s="5" t="s">
        <v>41</v>
      </c>
    </row>
    <row r="47" spans="1:6" x14ac:dyDescent="0.25">
      <c r="A47" s="11">
        <v>365</v>
      </c>
      <c r="B47" s="6" t="s">
        <v>54</v>
      </c>
      <c r="C47" s="51"/>
      <c r="F47" s="5" t="s">
        <v>16</v>
      </c>
    </row>
    <row r="48" spans="1:6" x14ac:dyDescent="0.25">
      <c r="A48" s="11">
        <v>370</v>
      </c>
      <c r="B48" s="6" t="s">
        <v>55</v>
      </c>
      <c r="C48" s="51"/>
      <c r="F48" s="5" t="s">
        <v>17</v>
      </c>
    </row>
    <row r="49" spans="1:6" x14ac:dyDescent="0.25">
      <c r="A49" s="11">
        <v>375</v>
      </c>
      <c r="B49" s="6" t="s">
        <v>56</v>
      </c>
      <c r="C49" s="51"/>
      <c r="F49" s="5" t="s">
        <v>18</v>
      </c>
    </row>
    <row r="50" spans="1:6" x14ac:dyDescent="0.25">
      <c r="A50" s="11">
        <v>379</v>
      </c>
      <c r="B50" s="39" t="s">
        <v>134</v>
      </c>
      <c r="C50" s="19">
        <f>SUM(C35:C49)</f>
        <v>0</v>
      </c>
    </row>
    <row r="52" spans="1:6" x14ac:dyDescent="0.25">
      <c r="A52" s="11">
        <v>405</v>
      </c>
      <c r="B52" s="6" t="s">
        <v>57</v>
      </c>
      <c r="C52" s="51"/>
      <c r="F52" s="5" t="s">
        <v>19</v>
      </c>
    </row>
    <row r="53" spans="1:6" x14ac:dyDescent="0.25">
      <c r="A53" s="11">
        <v>410</v>
      </c>
      <c r="B53" s="6" t="s">
        <v>58</v>
      </c>
      <c r="C53" s="51"/>
      <c r="F53" s="5" t="s">
        <v>20</v>
      </c>
    </row>
    <row r="54" spans="1:6" x14ac:dyDescent="0.25">
      <c r="A54" s="11">
        <v>415</v>
      </c>
      <c r="B54" s="6" t="s">
        <v>59</v>
      </c>
      <c r="C54" s="51"/>
      <c r="F54" s="5" t="s">
        <v>21</v>
      </c>
    </row>
    <row r="55" spans="1:6" x14ac:dyDescent="0.25">
      <c r="A55" s="11">
        <v>429</v>
      </c>
      <c r="B55" s="39" t="s">
        <v>148</v>
      </c>
      <c r="C55" s="19">
        <f>SUM(C52:C54)</f>
        <v>0</v>
      </c>
    </row>
    <row r="57" spans="1:6" x14ac:dyDescent="0.25">
      <c r="A57" s="11">
        <v>440</v>
      </c>
      <c r="B57" s="6" t="s">
        <v>69</v>
      </c>
      <c r="C57" s="51"/>
      <c r="F57" s="5" t="s">
        <v>22</v>
      </c>
    </row>
    <row r="58" spans="1:6" x14ac:dyDescent="0.25">
      <c r="A58" s="11">
        <v>455</v>
      </c>
      <c r="B58" s="6" t="s">
        <v>60</v>
      </c>
      <c r="C58" s="51"/>
    </row>
    <row r="59" spans="1:6" x14ac:dyDescent="0.25">
      <c r="A59" s="11">
        <v>460</v>
      </c>
      <c r="B59" s="6" t="s">
        <v>61</v>
      </c>
      <c r="C59" s="51"/>
      <c r="F59" s="5" t="s">
        <v>23</v>
      </c>
    </row>
    <row r="60" spans="1:6" x14ac:dyDescent="0.25">
      <c r="A60" s="11">
        <v>465</v>
      </c>
      <c r="B60" s="6" t="s">
        <v>62</v>
      </c>
      <c r="C60" s="51"/>
      <c r="F60" s="5" t="s">
        <v>24</v>
      </c>
    </row>
    <row r="61" spans="1:6" x14ac:dyDescent="0.25">
      <c r="A61" s="11">
        <v>470</v>
      </c>
      <c r="B61" s="6" t="s">
        <v>63</v>
      </c>
      <c r="C61" s="51"/>
      <c r="F61" s="5" t="s">
        <v>25</v>
      </c>
    </row>
    <row r="62" spans="1:6" x14ac:dyDescent="0.25">
      <c r="A62" s="11">
        <v>475</v>
      </c>
      <c r="B62" s="6" t="s">
        <v>64</v>
      </c>
      <c r="C62" s="51"/>
      <c r="F62" s="5" t="s">
        <v>26</v>
      </c>
    </row>
    <row r="63" spans="1:6" x14ac:dyDescent="0.25">
      <c r="A63" s="11">
        <v>479</v>
      </c>
      <c r="B63" s="39" t="s">
        <v>135</v>
      </c>
      <c r="C63" s="19">
        <f>SUM(C57:C62)</f>
        <v>0</v>
      </c>
    </row>
    <row r="64" spans="1:6" x14ac:dyDescent="0.25">
      <c r="A64" s="11">
        <v>489</v>
      </c>
      <c r="B64" s="6" t="s">
        <v>142</v>
      </c>
      <c r="C64" s="19">
        <f>+C50+C55+C63</f>
        <v>0</v>
      </c>
    </row>
    <row r="65" spans="1:6" x14ac:dyDescent="0.25">
      <c r="A65" s="11">
        <v>492</v>
      </c>
      <c r="B65" s="4" t="s">
        <v>102</v>
      </c>
      <c r="C65" s="19">
        <f>+C32-C64</f>
        <v>0</v>
      </c>
    </row>
    <row r="67" spans="1:6" ht="15.75" thickBot="1" x14ac:dyDescent="0.3"/>
    <row r="68" spans="1:6" x14ac:dyDescent="0.25">
      <c r="B68" s="9" t="s">
        <v>144</v>
      </c>
      <c r="C68" s="53" t="s">
        <v>94</v>
      </c>
      <c r="D68" s="54" t="s">
        <v>95</v>
      </c>
    </row>
    <row r="69" spans="1:6" x14ac:dyDescent="0.25">
      <c r="A69" s="11">
        <v>505</v>
      </c>
      <c r="B69" s="6" t="s">
        <v>70</v>
      </c>
      <c r="C69" s="51"/>
      <c r="D69" s="55"/>
      <c r="F69" s="5" t="s">
        <v>73</v>
      </c>
    </row>
    <row r="70" spans="1:6" x14ac:dyDescent="0.25">
      <c r="A70" s="11">
        <v>510</v>
      </c>
      <c r="B70" s="6" t="s">
        <v>71</v>
      </c>
      <c r="C70" s="51"/>
      <c r="D70" s="55"/>
      <c r="F70" s="5" t="s">
        <v>74</v>
      </c>
    </row>
    <row r="71" spans="1:6" x14ac:dyDescent="0.25">
      <c r="A71" s="11">
        <v>515</v>
      </c>
      <c r="B71" s="6" t="s">
        <v>49</v>
      </c>
      <c r="C71" s="51"/>
      <c r="D71" s="55"/>
      <c r="F71" s="5" t="s">
        <v>75</v>
      </c>
    </row>
    <row r="72" spans="1:6" x14ac:dyDescent="0.25">
      <c r="A72" s="11">
        <v>520</v>
      </c>
      <c r="B72" s="6" t="s">
        <v>46</v>
      </c>
      <c r="C72" s="51"/>
      <c r="D72" s="55"/>
      <c r="F72" s="5" t="s">
        <v>76</v>
      </c>
    </row>
    <row r="73" spans="1:6" x14ac:dyDescent="0.25">
      <c r="A73" s="11">
        <v>529</v>
      </c>
      <c r="B73" s="39" t="s">
        <v>136</v>
      </c>
      <c r="C73" s="19">
        <f>SUM(C68:C72)</f>
        <v>0</v>
      </c>
      <c r="D73" s="18">
        <f>SUM(D68:D72)</f>
        <v>0</v>
      </c>
    </row>
    <row r="74" spans="1:6" ht="15.75" thickBot="1" x14ac:dyDescent="0.3"/>
    <row r="75" spans="1:6" x14ac:dyDescent="0.25">
      <c r="B75" s="9" t="s">
        <v>145</v>
      </c>
      <c r="C75" s="53" t="s">
        <v>94</v>
      </c>
      <c r="D75" s="54" t="s">
        <v>95</v>
      </c>
    </row>
    <row r="76" spans="1:6" x14ac:dyDescent="0.25">
      <c r="A76" s="11">
        <v>535</v>
      </c>
      <c r="B76" s="6" t="s">
        <v>72</v>
      </c>
      <c r="C76" s="51"/>
      <c r="D76" s="55"/>
      <c r="F76" s="5" t="s">
        <v>73</v>
      </c>
    </row>
    <row r="77" spans="1:6" x14ac:dyDescent="0.25">
      <c r="A77" s="11">
        <v>540</v>
      </c>
      <c r="B77" s="6" t="s">
        <v>77</v>
      </c>
      <c r="C77" s="51"/>
      <c r="D77" s="55"/>
      <c r="F77" s="5" t="s">
        <v>74</v>
      </c>
    </row>
    <row r="78" spans="1:6" x14ac:dyDescent="0.25">
      <c r="A78" s="11">
        <v>545</v>
      </c>
      <c r="B78" s="6" t="s">
        <v>78</v>
      </c>
      <c r="C78" s="51"/>
      <c r="D78" s="55"/>
      <c r="F78" s="5" t="s">
        <v>75</v>
      </c>
    </row>
    <row r="79" spans="1:6" x14ac:dyDescent="0.25">
      <c r="A79" s="11">
        <v>550</v>
      </c>
      <c r="B79" s="6" t="s">
        <v>46</v>
      </c>
      <c r="C79" s="51"/>
      <c r="D79" s="55"/>
      <c r="F79" s="5" t="s">
        <v>76</v>
      </c>
    </row>
    <row r="80" spans="1:6" x14ac:dyDescent="0.25">
      <c r="A80" s="11">
        <v>559</v>
      </c>
      <c r="B80" s="39" t="s">
        <v>137</v>
      </c>
      <c r="C80" s="19">
        <f>SUM(C75:C79)</f>
        <v>0</v>
      </c>
      <c r="D80" s="18">
        <f>SUM(D75:D79)</f>
        <v>0</v>
      </c>
    </row>
    <row r="81" spans="1:6" ht="15.75" thickBot="1" x14ac:dyDescent="0.3"/>
    <row r="82" spans="1:6" x14ac:dyDescent="0.25">
      <c r="B82" s="9" t="s">
        <v>99</v>
      </c>
      <c r="C82" s="53" t="s">
        <v>96</v>
      </c>
      <c r="D82" s="54" t="s">
        <v>95</v>
      </c>
    </row>
    <row r="83" spans="1:6" x14ac:dyDescent="0.25">
      <c r="A83" s="11">
        <v>605</v>
      </c>
      <c r="B83" s="6" t="s">
        <v>82</v>
      </c>
      <c r="C83" s="55"/>
      <c r="D83" s="55"/>
      <c r="F83" s="5" t="s">
        <v>73</v>
      </c>
    </row>
    <row r="84" spans="1:6" x14ac:dyDescent="0.25">
      <c r="A84" s="11">
        <v>610</v>
      </c>
      <c r="B84" s="6" t="s">
        <v>83</v>
      </c>
      <c r="C84" s="55"/>
      <c r="D84" s="55"/>
      <c r="F84" s="5" t="s">
        <v>74</v>
      </c>
    </row>
    <row r="85" spans="1:6" x14ac:dyDescent="0.25">
      <c r="A85" s="11">
        <v>615</v>
      </c>
      <c r="B85" s="6" t="s">
        <v>84</v>
      </c>
      <c r="C85" s="55"/>
      <c r="D85" s="55"/>
      <c r="F85" s="5" t="s">
        <v>75</v>
      </c>
    </row>
    <row r="86" spans="1:6" x14ac:dyDescent="0.25">
      <c r="A86" s="11">
        <v>620</v>
      </c>
      <c r="B86" s="6" t="s">
        <v>85</v>
      </c>
      <c r="C86" s="55"/>
      <c r="D86" s="55"/>
      <c r="F86" s="5" t="s">
        <v>76</v>
      </c>
    </row>
    <row r="87" spans="1:6" x14ac:dyDescent="0.25">
      <c r="A87" s="11">
        <v>625</v>
      </c>
      <c r="B87" s="6" t="s">
        <v>86</v>
      </c>
      <c r="C87" s="55"/>
      <c r="D87" s="55"/>
      <c r="F87" s="5" t="s">
        <v>79</v>
      </c>
    </row>
    <row r="88" spans="1:6" x14ac:dyDescent="0.25">
      <c r="A88" s="11">
        <v>630</v>
      </c>
      <c r="B88" s="6" t="s">
        <v>87</v>
      </c>
      <c r="C88" s="55"/>
      <c r="D88" s="55"/>
      <c r="F88" s="5" t="s">
        <v>80</v>
      </c>
    </row>
    <row r="89" spans="1:6" x14ac:dyDescent="0.25">
      <c r="A89" s="11">
        <v>639</v>
      </c>
      <c r="B89" s="39" t="s">
        <v>146</v>
      </c>
      <c r="C89" s="18">
        <f>SUM(C83:C88)</f>
        <v>0</v>
      </c>
      <c r="D89" s="18">
        <f>SUM(D83:D88)</f>
        <v>0</v>
      </c>
    </row>
    <row r="90" spans="1:6" x14ac:dyDescent="0.25">
      <c r="A90" s="11">
        <v>650</v>
      </c>
      <c r="B90" s="6" t="s">
        <v>88</v>
      </c>
      <c r="C90" s="55"/>
      <c r="D90" s="55"/>
      <c r="F90" s="5" t="s">
        <v>81</v>
      </c>
    </row>
    <row r="91" spans="1:6" x14ac:dyDescent="0.25">
      <c r="A91" s="11">
        <v>659</v>
      </c>
      <c r="B91" s="6" t="s">
        <v>146</v>
      </c>
      <c r="C91" s="18">
        <f>+C89+C90</f>
        <v>0</v>
      </c>
      <c r="D91" s="18">
        <f>+D89+D90</f>
        <v>0</v>
      </c>
    </row>
    <row r="92" spans="1:6" x14ac:dyDescent="0.25">
      <c r="C92" s="3"/>
    </row>
    <row r="93" spans="1:6" x14ac:dyDescent="0.25">
      <c r="A93" s="11">
        <v>805</v>
      </c>
      <c r="B93" s="6" t="s">
        <v>89</v>
      </c>
      <c r="C93" s="55"/>
    </row>
    <row r="94" spans="1:6" x14ac:dyDescent="0.25">
      <c r="A94" s="11">
        <v>810</v>
      </c>
      <c r="B94" s="6" t="s">
        <v>90</v>
      </c>
      <c r="C94" s="55"/>
    </row>
    <row r="95" spans="1:6" x14ac:dyDescent="0.25">
      <c r="A95" s="11">
        <v>815</v>
      </c>
      <c r="B95" s="6" t="s">
        <v>91</v>
      </c>
      <c r="C95" s="55"/>
    </row>
    <row r="96" spans="1:6" x14ac:dyDescent="0.25">
      <c r="A96" s="11">
        <v>820</v>
      </c>
      <c r="B96" s="6" t="s">
        <v>149</v>
      </c>
      <c r="C96" s="55"/>
    </row>
    <row r="98" spans="2:5" x14ac:dyDescent="0.25">
      <c r="B98" s="6" t="s">
        <v>147</v>
      </c>
      <c r="D98" s="19">
        <f>+'Fixed Assets'!D13</f>
        <v>0</v>
      </c>
    </row>
    <row r="100" spans="2:5" x14ac:dyDescent="0.25">
      <c r="B100" s="14" t="s">
        <v>122</v>
      </c>
      <c r="C100" s="60"/>
      <c r="D100" s="61"/>
      <c r="E100" s="62"/>
    </row>
    <row r="101" spans="2:5" x14ac:dyDescent="0.25">
      <c r="B101" s="14" t="s">
        <v>123</v>
      </c>
      <c r="C101" s="60"/>
      <c r="D101" s="61"/>
      <c r="E101" s="62"/>
    </row>
    <row r="102" spans="2:5" x14ac:dyDescent="0.25">
      <c r="B102" s="14"/>
      <c r="C102" s="15" t="s">
        <v>125</v>
      </c>
      <c r="D102" s="57"/>
      <c r="E102" s="57"/>
    </row>
    <row r="103" spans="2:5" x14ac:dyDescent="0.25">
      <c r="B103" s="14"/>
      <c r="C103" s="15" t="s">
        <v>126</v>
      </c>
      <c r="D103" s="57"/>
      <c r="E103" s="57"/>
    </row>
    <row r="104" spans="2:5" x14ac:dyDescent="0.25">
      <c r="B104" s="14" t="s">
        <v>124</v>
      </c>
      <c r="C104" s="60"/>
      <c r="D104" s="61"/>
      <c r="E104" s="62"/>
    </row>
    <row r="105" spans="2:5" x14ac:dyDescent="0.25">
      <c r="C105" s="15" t="s">
        <v>125</v>
      </c>
      <c r="D105" s="57"/>
      <c r="E105" s="57"/>
    </row>
    <row r="106" spans="2:5" x14ac:dyDescent="0.25">
      <c r="C106" s="15" t="s">
        <v>126</v>
      </c>
      <c r="D106" s="57"/>
      <c r="E106" s="57"/>
    </row>
  </sheetData>
  <sheetProtection algorithmName="SHA-512" hashValue="NMiFwV37kLSVPG2yz5gp6bGB+xSD8Ienk8wnVMFN0f5r2RyBonqnkaxs9jjp4UhLlWcx9QxuASfOCJAQsF+wWA==" saltValue="7+VN/7xI7+ZjB6K+zXH/PA==" spinCount="100000" sheet="1" objects="1" scenarios="1" selectLockedCells="1"/>
  <sortState ref="A2:D40">
    <sortCondition ref="A2:A40"/>
  </sortState>
  <mergeCells count="9">
    <mergeCell ref="C1:E1"/>
    <mergeCell ref="D105:E105"/>
    <mergeCell ref="D106:E106"/>
    <mergeCell ref="D18:E18"/>
    <mergeCell ref="C100:E100"/>
    <mergeCell ref="C101:E101"/>
    <mergeCell ref="C104:E104"/>
    <mergeCell ref="D102:E102"/>
    <mergeCell ref="D103:E103"/>
  </mergeCells>
  <printOptions horizontalCentered="1"/>
  <pageMargins left="0.45" right="0.45" top="0.75" bottom="0.75" header="0.3" footer="0.3"/>
  <pageSetup scale="85" fitToHeight="2" orientation="portrait" r:id="rId1"/>
  <headerFooter>
    <oddHeader>&amp;C&amp;"-,Bold"&amp;14Conference Activity Report</oddHeader>
    <oddFooter>&amp;LVersion 2.1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B5" sqref="B5"/>
    </sheetView>
  </sheetViews>
  <sheetFormatPr defaultRowHeight="15" x14ac:dyDescent="0.25"/>
  <cols>
    <col min="1" max="1" width="8.7109375" style="1" customWidth="1"/>
    <col min="2" max="2" width="36.7109375" style="1" customWidth="1"/>
    <col min="3" max="5" width="16.7109375" style="1" customWidth="1"/>
    <col min="6" max="16384" width="9.140625" style="1"/>
  </cols>
  <sheetData>
    <row r="1" spans="1:5" ht="15.75" x14ac:dyDescent="0.25">
      <c r="A1" s="35">
        <f>+Report!A1</f>
        <v>0</v>
      </c>
      <c r="B1" s="35" t="str">
        <f>+Report!B1</f>
        <v>CONFERENCE / DISTRICT</v>
      </c>
      <c r="C1" s="63">
        <f>+Report!C1</f>
        <v>0</v>
      </c>
      <c r="D1" s="64">
        <f>+Report!D1</f>
        <v>0</v>
      </c>
      <c r="E1" s="65">
        <f>+Report!E1</f>
        <v>0</v>
      </c>
    </row>
    <row r="2" spans="1:5" x14ac:dyDescent="0.25">
      <c r="A2" s="36" t="str">
        <f>+Report!A2</f>
        <v>Conf No:</v>
      </c>
      <c r="B2" s="35" t="str">
        <f>+Report!B2</f>
        <v>Reporting Period</v>
      </c>
      <c r="C2" s="37">
        <f>+Report!C2</f>
        <v>0</v>
      </c>
      <c r="D2" s="37">
        <f>+Report!D2</f>
        <v>0</v>
      </c>
      <c r="E2" s="23" t="str">
        <f>+Report!E2</f>
        <v>EIN: 43-0652684</v>
      </c>
    </row>
    <row r="3" spans="1:5" ht="15.75" thickBot="1" x14ac:dyDescent="0.3">
      <c r="A3" s="24"/>
      <c r="B3" s="24"/>
      <c r="C3" s="24"/>
      <c r="D3" s="24"/>
      <c r="E3" s="24"/>
    </row>
    <row r="4" spans="1:5" ht="15.75" thickBot="1" x14ac:dyDescent="0.3">
      <c r="A4" s="24"/>
      <c r="B4" s="25" t="s">
        <v>117</v>
      </c>
      <c r="C4" s="16" t="s">
        <v>118</v>
      </c>
      <c r="D4" s="17" t="s">
        <v>119</v>
      </c>
      <c r="E4" s="24"/>
    </row>
    <row r="5" spans="1:5" x14ac:dyDescent="0.25">
      <c r="A5" s="24"/>
      <c r="B5" s="26"/>
      <c r="C5" s="27"/>
      <c r="D5" s="28"/>
      <c r="E5" s="24"/>
    </row>
    <row r="6" spans="1:5" x14ac:dyDescent="0.25">
      <c r="A6" s="24"/>
      <c r="B6" s="29"/>
      <c r="C6" s="30"/>
      <c r="D6" s="31"/>
      <c r="E6" s="24"/>
    </row>
    <row r="7" spans="1:5" x14ac:dyDescent="0.25">
      <c r="A7" s="24"/>
      <c r="B7" s="29"/>
      <c r="C7" s="30"/>
      <c r="D7" s="31"/>
      <c r="E7" s="24"/>
    </row>
    <row r="8" spans="1:5" x14ac:dyDescent="0.25">
      <c r="A8" s="24"/>
      <c r="B8" s="29"/>
      <c r="C8" s="30"/>
      <c r="D8" s="31"/>
      <c r="E8" s="24"/>
    </row>
    <row r="9" spans="1:5" x14ac:dyDescent="0.25">
      <c r="A9" s="24"/>
      <c r="B9" s="29"/>
      <c r="C9" s="30"/>
      <c r="D9" s="31"/>
      <c r="E9" s="24"/>
    </row>
    <row r="10" spans="1:5" x14ac:dyDescent="0.25">
      <c r="A10" s="24"/>
      <c r="B10" s="29"/>
      <c r="C10" s="30"/>
      <c r="D10" s="31"/>
      <c r="E10" s="24"/>
    </row>
    <row r="11" spans="1:5" x14ac:dyDescent="0.25">
      <c r="A11" s="24"/>
      <c r="B11" s="29"/>
      <c r="C11" s="30"/>
      <c r="D11" s="31"/>
      <c r="E11" s="24"/>
    </row>
    <row r="12" spans="1:5" x14ac:dyDescent="0.25">
      <c r="A12" s="24"/>
      <c r="B12" s="29"/>
      <c r="C12" s="29"/>
      <c r="D12" s="29"/>
      <c r="E12" s="24"/>
    </row>
    <row r="13" spans="1:5" x14ac:dyDescent="0.25">
      <c r="A13" s="24"/>
      <c r="B13" s="24" t="s">
        <v>127</v>
      </c>
      <c r="C13" s="32"/>
      <c r="D13" s="13">
        <f>SUM(D5:D12)</f>
        <v>0</v>
      </c>
      <c r="E13" s="24"/>
    </row>
  </sheetData>
  <sheetProtection algorithmName="SHA-512" hashValue="6Mz5O87x/wHfGE8knUvUUFJT8VUzYN5grB31sWE10x+Wv2yhZtJez6ZvexTUVnqvBAgrBTCIDr3p10ldm+pTKQ==" saltValue="7oloXunaKhjhGT5e9dkb9w==" spinCount="100000" sheet="1" objects="1" scenarios="1" selectLockedCells="1"/>
  <mergeCells count="1">
    <mergeCell ref="C1:E1"/>
  </mergeCells>
  <pageMargins left="0.7" right="0.7" top="0.75" bottom="0.75" header="0.3" footer="0.3"/>
  <pageSetup scale="94" fitToHeight="0" orientation="portrait" r:id="rId1"/>
  <headerFooter>
    <oddHeader>&amp;C&amp;"-,Bold"&amp;14Conference Activity Report Fixed Assets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0.5703125" style="40" customWidth="1"/>
    <col min="2" max="2" width="15.5703125" style="41" customWidth="1"/>
    <col min="3" max="3" width="18.42578125" style="42" customWidth="1"/>
    <col min="4" max="4" width="11.85546875" style="38" customWidth="1"/>
    <col min="5" max="5" width="16.42578125" style="38" customWidth="1"/>
    <col min="6" max="16384" width="9.140625" style="38"/>
  </cols>
  <sheetData>
    <row r="1" spans="1:6" s="1" customFormat="1" ht="15.75" x14ac:dyDescent="0.25">
      <c r="A1" s="35">
        <f>+Report!A1</f>
        <v>0</v>
      </c>
      <c r="B1" s="35" t="str">
        <f>+Report!B1</f>
        <v>CONFERENCE / DISTRICT</v>
      </c>
      <c r="C1" s="67">
        <f>+Report!C1</f>
        <v>0</v>
      </c>
      <c r="D1" s="67"/>
      <c r="E1" s="67"/>
      <c r="F1" s="67"/>
    </row>
    <row r="2" spans="1:6" s="1" customFormat="1" x14ac:dyDescent="0.25">
      <c r="A2" s="36" t="str">
        <f>+Report!A2</f>
        <v>Conf No:</v>
      </c>
      <c r="B2" s="35" t="str">
        <f>+Report!B2</f>
        <v>Reporting Period</v>
      </c>
      <c r="C2" s="44">
        <f>+Report!C2</f>
        <v>0</v>
      </c>
      <c r="D2" s="44">
        <f>+Report!D2</f>
        <v>0</v>
      </c>
      <c r="E2" s="45" t="str">
        <f>+Report!E2</f>
        <v>EIN: 43-0652684</v>
      </c>
      <c r="F2" s="24"/>
    </row>
    <row r="3" spans="1:6" s="1" customFormat="1" x14ac:dyDescent="0.25">
      <c r="A3" s="69" t="s">
        <v>139</v>
      </c>
      <c r="B3" s="69"/>
      <c r="C3" s="69"/>
      <c r="D3" s="69"/>
      <c r="E3" s="69"/>
      <c r="F3" s="69"/>
    </row>
    <row r="4" spans="1:6" s="43" customFormat="1" x14ac:dyDescent="0.25">
      <c r="A4" s="46" t="s">
        <v>132</v>
      </c>
      <c r="B4" s="46" t="s">
        <v>94</v>
      </c>
      <c r="C4" s="68" t="s">
        <v>133</v>
      </c>
      <c r="D4" s="68"/>
      <c r="E4" s="68"/>
      <c r="F4" s="68"/>
    </row>
    <row r="5" spans="1:6" x14ac:dyDescent="0.25">
      <c r="A5" s="47"/>
      <c r="B5" s="48"/>
      <c r="C5" s="66"/>
      <c r="D5" s="66"/>
      <c r="E5" s="66"/>
      <c r="F5" s="66"/>
    </row>
    <row r="6" spans="1:6" x14ac:dyDescent="0.25">
      <c r="A6" s="47"/>
      <c r="B6" s="48"/>
      <c r="C6" s="66"/>
      <c r="D6" s="66"/>
      <c r="E6" s="66"/>
      <c r="F6" s="66"/>
    </row>
    <row r="7" spans="1:6" x14ac:dyDescent="0.25">
      <c r="A7" s="47"/>
      <c r="B7" s="48"/>
      <c r="C7" s="66"/>
      <c r="D7" s="66"/>
      <c r="E7" s="66"/>
      <c r="F7" s="66"/>
    </row>
    <row r="8" spans="1:6" x14ac:dyDescent="0.25">
      <c r="A8" s="47"/>
      <c r="B8" s="48"/>
      <c r="C8" s="66"/>
      <c r="D8" s="66"/>
      <c r="E8" s="66"/>
      <c r="F8" s="66"/>
    </row>
    <row r="9" spans="1:6" x14ac:dyDescent="0.25">
      <c r="A9" s="47"/>
      <c r="B9" s="48"/>
      <c r="C9" s="66"/>
      <c r="D9" s="66"/>
      <c r="E9" s="66"/>
      <c r="F9" s="66"/>
    </row>
    <row r="10" spans="1:6" x14ac:dyDescent="0.25">
      <c r="A10" s="47"/>
      <c r="B10" s="48"/>
      <c r="C10" s="66"/>
      <c r="D10" s="66"/>
      <c r="E10" s="66"/>
      <c r="F10" s="66"/>
    </row>
    <row r="11" spans="1:6" x14ac:dyDescent="0.25">
      <c r="A11" s="47"/>
      <c r="B11" s="48"/>
      <c r="C11" s="66"/>
      <c r="D11" s="66"/>
      <c r="E11" s="66"/>
      <c r="F11" s="66"/>
    </row>
    <row r="12" spans="1:6" x14ac:dyDescent="0.25">
      <c r="A12" s="47"/>
      <c r="B12" s="48"/>
      <c r="C12" s="66"/>
      <c r="D12" s="66"/>
      <c r="E12" s="66"/>
      <c r="F12" s="66"/>
    </row>
    <row r="13" spans="1:6" x14ac:dyDescent="0.25">
      <c r="A13" s="47"/>
      <c r="B13" s="48"/>
      <c r="C13" s="66"/>
      <c r="D13" s="66"/>
      <c r="E13" s="66"/>
      <c r="F13" s="66"/>
    </row>
    <row r="14" spans="1:6" x14ac:dyDescent="0.25">
      <c r="A14" s="47"/>
      <c r="B14" s="48"/>
      <c r="C14" s="66"/>
      <c r="D14" s="66"/>
      <c r="E14" s="66"/>
      <c r="F14" s="66"/>
    </row>
    <row r="15" spans="1:6" x14ac:dyDescent="0.25">
      <c r="A15" s="47"/>
      <c r="B15" s="48"/>
      <c r="C15" s="66"/>
      <c r="D15" s="66"/>
      <c r="E15" s="66"/>
      <c r="F15" s="66"/>
    </row>
    <row r="16" spans="1:6" x14ac:dyDescent="0.25">
      <c r="A16" s="47"/>
      <c r="B16" s="48"/>
      <c r="C16" s="66"/>
      <c r="D16" s="66"/>
      <c r="E16" s="66"/>
      <c r="F16" s="66"/>
    </row>
    <row r="17" spans="1:6" x14ac:dyDescent="0.25">
      <c r="A17" s="47"/>
      <c r="B17" s="48"/>
      <c r="C17" s="66"/>
      <c r="D17" s="66"/>
      <c r="E17" s="66"/>
      <c r="F17" s="66"/>
    </row>
    <row r="18" spans="1:6" x14ac:dyDescent="0.25">
      <c r="A18" s="47"/>
      <c r="B18" s="48"/>
      <c r="C18" s="66"/>
      <c r="D18" s="66"/>
      <c r="E18" s="66"/>
      <c r="F18" s="66"/>
    </row>
    <row r="19" spans="1:6" x14ac:dyDescent="0.25">
      <c r="A19" s="47"/>
      <c r="B19" s="48"/>
      <c r="C19" s="66"/>
      <c r="D19" s="66"/>
      <c r="E19" s="66"/>
      <c r="F19" s="66"/>
    </row>
    <row r="20" spans="1:6" x14ac:dyDescent="0.25">
      <c r="A20" s="47"/>
      <c r="B20" s="48"/>
      <c r="C20" s="66"/>
      <c r="D20" s="66"/>
      <c r="E20" s="66"/>
      <c r="F20" s="66"/>
    </row>
    <row r="21" spans="1:6" x14ac:dyDescent="0.25">
      <c r="A21" s="47"/>
      <c r="B21" s="48"/>
      <c r="C21" s="66"/>
      <c r="D21" s="66"/>
      <c r="E21" s="66"/>
      <c r="F21" s="66"/>
    </row>
    <row r="22" spans="1:6" x14ac:dyDescent="0.25">
      <c r="A22" s="47"/>
      <c r="B22" s="48"/>
      <c r="C22" s="66"/>
      <c r="D22" s="66"/>
      <c r="E22" s="66"/>
      <c r="F22" s="66"/>
    </row>
    <row r="23" spans="1:6" x14ac:dyDescent="0.25">
      <c r="A23" s="47"/>
      <c r="B23" s="48"/>
      <c r="C23" s="66"/>
      <c r="D23" s="66"/>
      <c r="E23" s="66"/>
      <c r="F23" s="66"/>
    </row>
    <row r="24" spans="1:6" x14ac:dyDescent="0.25">
      <c r="A24" s="47"/>
      <c r="B24" s="48"/>
      <c r="C24" s="66"/>
      <c r="D24" s="66"/>
      <c r="E24" s="66"/>
      <c r="F24" s="66"/>
    </row>
    <row r="25" spans="1:6" x14ac:dyDescent="0.25">
      <c r="A25" s="47"/>
      <c r="B25" s="48"/>
      <c r="C25" s="66"/>
      <c r="D25" s="66"/>
      <c r="E25" s="66"/>
      <c r="F25" s="66"/>
    </row>
    <row r="26" spans="1:6" x14ac:dyDescent="0.25">
      <c r="A26" s="47"/>
      <c r="B26" s="48"/>
      <c r="C26" s="66"/>
      <c r="D26" s="66"/>
      <c r="E26" s="66"/>
      <c r="F26" s="66"/>
    </row>
    <row r="27" spans="1:6" x14ac:dyDescent="0.25">
      <c r="A27" s="47"/>
      <c r="B27" s="48"/>
      <c r="C27" s="66"/>
      <c r="D27" s="66"/>
      <c r="E27" s="66"/>
      <c r="F27" s="66"/>
    </row>
    <row r="28" spans="1:6" x14ac:dyDescent="0.25">
      <c r="A28" s="47"/>
      <c r="B28" s="48"/>
      <c r="C28" s="66"/>
      <c r="D28" s="66"/>
      <c r="E28" s="66"/>
      <c r="F28" s="66"/>
    </row>
    <row r="29" spans="1:6" x14ac:dyDescent="0.25">
      <c r="A29" s="47"/>
      <c r="B29" s="48"/>
      <c r="C29" s="66"/>
      <c r="D29" s="66"/>
      <c r="E29" s="66"/>
      <c r="F29" s="66"/>
    </row>
    <row r="30" spans="1:6" x14ac:dyDescent="0.25">
      <c r="A30" s="47"/>
      <c r="B30" s="48"/>
      <c r="C30" s="66"/>
      <c r="D30" s="66"/>
      <c r="E30" s="66"/>
      <c r="F30" s="66"/>
    </row>
    <row r="31" spans="1:6" x14ac:dyDescent="0.25">
      <c r="A31" s="47"/>
      <c r="B31" s="48"/>
      <c r="C31" s="66"/>
      <c r="D31" s="66"/>
      <c r="E31" s="66"/>
      <c r="F31" s="66"/>
    </row>
    <row r="32" spans="1:6" x14ac:dyDescent="0.25">
      <c r="A32" s="47"/>
      <c r="B32" s="48"/>
      <c r="C32" s="66"/>
      <c r="D32" s="66"/>
      <c r="E32" s="66"/>
      <c r="F32" s="66"/>
    </row>
    <row r="33" spans="1:6" x14ac:dyDescent="0.25">
      <c r="A33" s="47"/>
      <c r="B33" s="48"/>
      <c r="C33" s="66"/>
      <c r="D33" s="66"/>
      <c r="E33" s="66"/>
      <c r="F33" s="66"/>
    </row>
    <row r="34" spans="1:6" x14ac:dyDescent="0.25">
      <c r="A34" s="47"/>
      <c r="B34" s="48"/>
      <c r="C34" s="66"/>
      <c r="D34" s="66"/>
      <c r="E34" s="66"/>
      <c r="F34" s="66"/>
    </row>
    <row r="35" spans="1:6" x14ac:dyDescent="0.25">
      <c r="A35" s="47"/>
      <c r="B35" s="48"/>
      <c r="C35" s="66"/>
      <c r="D35" s="66"/>
      <c r="E35" s="66"/>
      <c r="F35" s="66"/>
    </row>
    <row r="36" spans="1:6" x14ac:dyDescent="0.25">
      <c r="A36" s="47"/>
      <c r="B36" s="48"/>
      <c r="C36" s="66"/>
      <c r="D36" s="66"/>
      <c r="E36" s="66"/>
      <c r="F36" s="66"/>
    </row>
    <row r="37" spans="1:6" x14ac:dyDescent="0.25">
      <c r="A37" s="47"/>
      <c r="B37" s="48"/>
      <c r="C37" s="66"/>
      <c r="D37" s="66"/>
      <c r="E37" s="66"/>
      <c r="F37" s="66"/>
    </row>
    <row r="38" spans="1:6" x14ac:dyDescent="0.25">
      <c r="A38" s="47"/>
      <c r="B38" s="48"/>
      <c r="C38" s="66"/>
      <c r="D38" s="66"/>
      <c r="E38" s="66"/>
      <c r="F38" s="66"/>
    </row>
    <row r="39" spans="1:6" x14ac:dyDescent="0.25">
      <c r="A39" s="47"/>
      <c r="B39" s="48"/>
      <c r="C39" s="66"/>
      <c r="D39" s="66"/>
      <c r="E39" s="66"/>
      <c r="F39" s="66"/>
    </row>
    <row r="40" spans="1:6" x14ac:dyDescent="0.25">
      <c r="A40" s="47"/>
      <c r="B40" s="48"/>
      <c r="C40" s="66"/>
      <c r="D40" s="66"/>
      <c r="E40" s="66"/>
      <c r="F40" s="66"/>
    </row>
    <row r="41" spans="1:6" x14ac:dyDescent="0.25">
      <c r="A41" s="47"/>
      <c r="B41" s="48"/>
      <c r="C41" s="66"/>
      <c r="D41" s="66"/>
      <c r="E41" s="66"/>
      <c r="F41" s="66"/>
    </row>
    <row r="42" spans="1:6" x14ac:dyDescent="0.25">
      <c r="A42" s="47"/>
      <c r="B42" s="48"/>
      <c r="C42" s="66"/>
      <c r="D42" s="66"/>
      <c r="E42" s="66"/>
      <c r="F42" s="66"/>
    </row>
    <row r="43" spans="1:6" x14ac:dyDescent="0.25">
      <c r="A43" s="47"/>
      <c r="B43" s="48"/>
      <c r="C43" s="66"/>
      <c r="D43" s="66"/>
      <c r="E43" s="66"/>
      <c r="F43" s="66"/>
    </row>
    <row r="44" spans="1:6" x14ac:dyDescent="0.25">
      <c r="A44" s="47"/>
      <c r="B44" s="48"/>
      <c r="C44" s="66"/>
      <c r="D44" s="66"/>
      <c r="E44" s="66"/>
      <c r="F44" s="66"/>
    </row>
    <row r="45" spans="1:6" x14ac:dyDescent="0.25">
      <c r="A45" s="47"/>
      <c r="B45" s="48"/>
      <c r="C45" s="66"/>
      <c r="D45" s="66"/>
      <c r="E45" s="66"/>
      <c r="F45" s="66"/>
    </row>
    <row r="46" spans="1:6" x14ac:dyDescent="0.25">
      <c r="A46" s="47"/>
      <c r="B46" s="48"/>
      <c r="C46" s="66"/>
      <c r="D46" s="66"/>
      <c r="E46" s="66"/>
      <c r="F46" s="66"/>
    </row>
  </sheetData>
  <sheetProtection algorithmName="SHA-512" hashValue="FmBPoLxK/ewAn/X/tbgw5ZnXskPA0HfIHRgP4I2ycw5fHXFp3LlnqxIbSky9o4Y9ziIm4919UiDD9cM2YoUkQg==" saltValue="yOfsuI8LfRESegx4dTDDlA==" spinCount="100000" sheet="1" objects="1" scenarios="1" selectLockedCells="1"/>
  <mergeCells count="45">
    <mergeCell ref="C12:F12"/>
    <mergeCell ref="C1:F1"/>
    <mergeCell ref="C5:F5"/>
    <mergeCell ref="C4:F4"/>
    <mergeCell ref="C6:F6"/>
    <mergeCell ref="C7:F7"/>
    <mergeCell ref="C8:F8"/>
    <mergeCell ref="C9:F9"/>
    <mergeCell ref="C10:F10"/>
    <mergeCell ref="C11:F11"/>
    <mergeCell ref="A3:F3"/>
    <mergeCell ref="C24:F24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</vt:lpstr>
      <vt:lpstr>Fixed Assets</vt:lpstr>
      <vt:lpstr>Explanations</vt:lpstr>
      <vt:lpstr>'Fixed Assets'!Print_Titles</vt:lpstr>
      <vt:lpstr>Report!Print_Titles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2019-06-05T19:47:26Z</cp:lastPrinted>
  <dcterms:created xsi:type="dcterms:W3CDTF">2019-01-30T11:41:58Z</dcterms:created>
  <dcterms:modified xsi:type="dcterms:W3CDTF">2020-09-17T12:03:55Z</dcterms:modified>
</cp:coreProperties>
</file>